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lin\yuhuang\website\downloads\"/>
    </mc:Choice>
  </mc:AlternateContent>
  <xr:revisionPtr revIDLastSave="0" documentId="8_{517B3EA0-0A6D-44FD-8C19-5218D1CDAC9C}" xr6:coauthVersionLast="47" xr6:coauthVersionMax="47" xr10:uidLastSave="{00000000-0000-0000-0000-000000000000}"/>
  <bookViews>
    <workbookView xWindow="-120" yWindow="-120" windowWidth="20730" windowHeight="11160" xr2:uid="{7AE6F2ED-BC69-4FFC-B50A-DDA74554F910}"/>
  </bookViews>
  <sheets>
    <sheet name="Instructions" sheetId="5" r:id="rId1"/>
    <sheet name="Tender Summary" sheetId="4" r:id="rId2"/>
    <sheet name="Trade Comparison" sheetId="3" r:id="rId3"/>
    <sheet name="Clarifications" sheetId="2" r:id="rId4"/>
    <sheet name="Evaluation Score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H10" i="1"/>
  <c r="F10" i="1"/>
  <c r="D10" i="1"/>
  <c r="B10" i="1"/>
  <c r="J9" i="1"/>
  <c r="H9" i="1"/>
  <c r="F9" i="1"/>
  <c r="D9" i="1"/>
  <c r="J8" i="1"/>
  <c r="H8" i="1"/>
  <c r="F8" i="1"/>
  <c r="D8" i="1"/>
  <c r="J7" i="1"/>
  <c r="H7" i="1"/>
  <c r="F7" i="1"/>
  <c r="D7" i="1"/>
  <c r="J6" i="1"/>
  <c r="H6" i="1"/>
  <c r="F6" i="1"/>
  <c r="D6" i="1"/>
  <c r="J5" i="1"/>
  <c r="H5" i="1"/>
  <c r="F5" i="1"/>
  <c r="D5" i="1"/>
  <c r="J4" i="1"/>
  <c r="H4" i="1"/>
  <c r="F4" i="1"/>
  <c r="D4" i="1"/>
  <c r="J3" i="1"/>
  <c r="H3" i="1"/>
  <c r="F3" i="1"/>
  <c r="D3" i="1"/>
  <c r="J2" i="1"/>
  <c r="H2" i="1"/>
  <c r="F2" i="1"/>
  <c r="D2" i="1"/>
  <c r="G20" i="3"/>
  <c r="F20" i="3"/>
  <c r="E20" i="3"/>
  <c r="D20" i="3"/>
  <c r="C20" i="3"/>
  <c r="B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F5" i="3"/>
  <c r="G4" i="3"/>
  <c r="F4" i="3"/>
  <c r="G3" i="3"/>
  <c r="F3" i="3"/>
  <c r="G2" i="3"/>
  <c r="F2" i="3"/>
  <c r="E6" i="4"/>
  <c r="D6" i="4"/>
  <c r="C6" i="4"/>
  <c r="B6" i="4"/>
</calcChain>
</file>

<file path=xl/sharedStrings.xml><?xml version="1.0" encoding="utf-8"?>
<sst xmlns="http://schemas.openxmlformats.org/spreadsheetml/2006/main" count="90" uniqueCount="84">
  <si>
    <t>YuHuang Estimating - Tender Comparison &amp; Evaluation Template</t>
  </si>
  <si>
    <t>Purpose</t>
  </si>
  <si>
    <t>Compare up to four construction tender submissions on a consistent commercial and qualitative basis.</t>
  </si>
  <si>
    <t>How to use</t>
  </si>
  <si>
    <t>1. Enter submitted sums in Tender Summary. 2. Compare trade pricing. 3. Record exclusions and qualifications. 4. Score the agreed evaluation criteria.</t>
  </si>
  <si>
    <t>Important</t>
  </si>
  <si>
    <t>Check scope, drawings, specifications, addenda, arithmetic, exclusions, programme, capacity and compliance before appointment.</t>
  </si>
  <si>
    <t>Currency</t>
  </si>
  <si>
    <t>Financial cells are intended for Singapore dollars (S$).</t>
  </si>
  <si>
    <t>Disclaimer</t>
  </si>
  <si>
    <t>General guidance only. This is not a tender recommendation, contract document or substitute for project-specific quantity surveying, legal or technical advice.</t>
  </si>
  <si>
    <t>Prepared by</t>
  </si>
  <si>
    <t>YuHuang Estimating Pte. Ltd. | yuhuangestimating.com.sg | info@yuhuangestimating.com.sg | +65 9850 1031</t>
  </si>
  <si>
    <t>Item</t>
  </si>
  <si>
    <t>Tenderer A</t>
  </si>
  <si>
    <t>Tenderer B</t>
  </si>
  <si>
    <t>Tenderer C</t>
  </si>
  <si>
    <t>Tenderer D</t>
  </si>
  <si>
    <t>Notes</t>
  </si>
  <si>
    <t>Company name</t>
  </si>
  <si>
    <t>Submitted tender sum</t>
  </si>
  <si>
    <t>Arithmetic adjustment</t>
  </si>
  <si>
    <t>Post-tender adjustment</t>
  </si>
  <si>
    <t>Adjusted tender sum</t>
  </si>
  <si>
    <t>Tender validity</t>
  </si>
  <si>
    <t>Completion period (weeks)</t>
  </si>
  <si>
    <t>Alternative offer</t>
  </si>
  <si>
    <t>Key exclusions</t>
  </si>
  <si>
    <t>Key qualifications</t>
  </si>
  <si>
    <t>Provisional sums</t>
  </si>
  <si>
    <t>Dayworks / rates</t>
  </si>
  <si>
    <t>Commercial risk notes</t>
  </si>
  <si>
    <t>Overall position</t>
  </si>
  <si>
    <t>Trade / Cost Element</t>
  </si>
  <si>
    <t>Lowest</t>
  </si>
  <si>
    <t>Spread</t>
  </si>
  <si>
    <t>Review Notes</t>
  </si>
  <si>
    <t>Preliminaries</t>
  </si>
  <si>
    <t>Demolition / enabling works</t>
  </si>
  <si>
    <t>Substructure</t>
  </si>
  <si>
    <t>Reinforced concrete</t>
  </si>
  <si>
    <t>Structural steel</t>
  </si>
  <si>
    <t>Architectural works</t>
  </si>
  <si>
    <t>Doors and windows</t>
  </si>
  <si>
    <t>Finishes</t>
  </si>
  <si>
    <t>Carpentry / joinery</t>
  </si>
  <si>
    <t>Plumbing and sanitary</t>
  </si>
  <si>
    <t>Electrical</t>
  </si>
  <si>
    <t>ACMV</t>
  </si>
  <si>
    <t>Fire protection</t>
  </si>
  <si>
    <t>External works</t>
  </si>
  <si>
    <t>Landscape</t>
  </si>
  <si>
    <t>Contingency</t>
  </si>
  <si>
    <t>Other</t>
  </si>
  <si>
    <t>TOTAL</t>
  </si>
  <si>
    <t>No.</t>
  </si>
  <si>
    <t>Tenderer</t>
  </si>
  <si>
    <t>Category</t>
  </si>
  <si>
    <t>Clarification / Qualification / Exclusion</t>
  </si>
  <si>
    <t>Cost Impact</t>
  </si>
  <si>
    <t>Programme Impact</t>
  </si>
  <si>
    <t>Risk Level</t>
  </si>
  <si>
    <t>Response / Resolution</t>
  </si>
  <si>
    <t>Status</t>
  </si>
  <si>
    <t>Owner</t>
  </si>
  <si>
    <t>Criterion</t>
  </si>
  <si>
    <t>Weight %</t>
  </si>
  <si>
    <t>Tenderer A Score (0-10)</t>
  </si>
  <si>
    <t>Tenderer A Weighted</t>
  </si>
  <si>
    <t>Tenderer B Score (0-10)</t>
  </si>
  <si>
    <t>Tenderer B Weighted</t>
  </si>
  <si>
    <t>Tenderer C Score (0-10)</t>
  </si>
  <si>
    <t>Tenderer C Weighted</t>
  </si>
  <si>
    <t>Tenderer D Score (0-10)</t>
  </si>
  <si>
    <t>Tenderer D Weighted</t>
  </si>
  <si>
    <t>Evaluation Notes</t>
  </si>
  <si>
    <t>Adjusted tender price</t>
  </si>
  <si>
    <t>Scope compliance</t>
  </si>
  <si>
    <t>Commercial qualifications</t>
  </si>
  <si>
    <t>Programme</t>
  </si>
  <si>
    <t>Relevant experience</t>
  </si>
  <si>
    <t>Resources and capacity</t>
  </si>
  <si>
    <t>Methodology / quality</t>
  </si>
  <si>
    <t>Safety / regulatory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</si>
</sst>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202D"/>
        <bgColor indexed="64"/>
      </patternFill>
    </fill>
    <fill>
      <patternFill patternType="solid">
        <fgColor rgb="FF1F2937"/>
        <bgColor indexed="64"/>
      </patternFill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1" fillId="4" borderId="1" xfId="0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4100-0DA5-490A-8D43-F681CEBD087E}">
  <dimension ref="A1:F8"/>
  <sheetViews>
    <sheetView tabSelected="1" workbookViewId="0"/>
  </sheetViews>
  <sheetFormatPr defaultRowHeight="15" x14ac:dyDescent="0.25"/>
  <cols>
    <col min="1" max="1" width="18.7109375" customWidth="1"/>
    <col min="2" max="2" width="24.7109375" customWidth="1"/>
    <col min="3" max="6" width="18.7109375" customWidth="1"/>
  </cols>
  <sheetData>
    <row r="1" spans="1:6" ht="36" customHeight="1" x14ac:dyDescent="0.35">
      <c r="A1" s="1" t="s">
        <v>0</v>
      </c>
      <c r="B1" s="2"/>
      <c r="C1" s="2"/>
      <c r="D1" s="2"/>
      <c r="E1" s="2"/>
      <c r="F1" s="2"/>
    </row>
    <row r="3" spans="1:6" ht="42" customHeight="1" x14ac:dyDescent="0.25">
      <c r="A3" s="3" t="s">
        <v>1</v>
      </c>
      <c r="B3" t="s">
        <v>2</v>
      </c>
    </row>
    <row r="4" spans="1:6" ht="42" customHeight="1" x14ac:dyDescent="0.25">
      <c r="A4" s="3" t="s">
        <v>3</v>
      </c>
      <c r="B4" t="s">
        <v>4</v>
      </c>
    </row>
    <row r="5" spans="1:6" ht="42" customHeight="1" x14ac:dyDescent="0.25">
      <c r="A5" s="3" t="s">
        <v>5</v>
      </c>
      <c r="B5" t="s">
        <v>6</v>
      </c>
    </row>
    <row r="6" spans="1:6" ht="42" customHeight="1" x14ac:dyDescent="0.25">
      <c r="A6" s="3" t="s">
        <v>7</v>
      </c>
      <c r="B6" t="s">
        <v>8</v>
      </c>
    </row>
    <row r="7" spans="1:6" ht="42" customHeight="1" x14ac:dyDescent="0.25">
      <c r="A7" s="3" t="s">
        <v>9</v>
      </c>
      <c r="B7" t="s">
        <v>10</v>
      </c>
    </row>
    <row r="8" spans="1:6" ht="42" customHeight="1" x14ac:dyDescent="0.25">
      <c r="A8" s="3" t="s">
        <v>11</v>
      </c>
      <c r="B8" t="s">
        <v>12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D716-1319-4EAB-9B0C-2B316FD9F733}">
  <dimension ref="A1:F15"/>
  <sheetViews>
    <sheetView workbookViewId="0"/>
  </sheetViews>
  <sheetFormatPr defaultRowHeight="15" x14ac:dyDescent="0.25"/>
  <cols>
    <col min="1" max="1" width="28.7109375" customWidth="1"/>
    <col min="2" max="5" width="18.7109375" customWidth="1"/>
    <col min="6" max="6" width="28.7109375" customWidth="1"/>
  </cols>
  <sheetData>
    <row r="1" spans="1:6" ht="30" x14ac:dyDescent="0.25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</row>
    <row r="2" spans="1:6" ht="30" x14ac:dyDescent="0.25">
      <c r="A2" s="5" t="s">
        <v>19</v>
      </c>
      <c r="B2" s="5"/>
      <c r="C2" s="5"/>
      <c r="D2" s="5"/>
      <c r="E2" s="5"/>
      <c r="F2" s="5"/>
    </row>
    <row r="3" spans="1:6" ht="45" x14ac:dyDescent="0.25">
      <c r="A3" s="5" t="s">
        <v>20</v>
      </c>
      <c r="B3" s="6"/>
      <c r="C3" s="6"/>
      <c r="D3" s="6"/>
      <c r="E3" s="6"/>
      <c r="F3" s="5"/>
    </row>
    <row r="4" spans="1:6" ht="60" x14ac:dyDescent="0.25">
      <c r="A4" s="5" t="s">
        <v>21</v>
      </c>
      <c r="B4" s="6"/>
      <c r="C4" s="6"/>
      <c r="D4" s="6"/>
      <c r="E4" s="6"/>
      <c r="F4" s="5"/>
    </row>
    <row r="5" spans="1:6" ht="60" x14ac:dyDescent="0.25">
      <c r="A5" s="5" t="s">
        <v>22</v>
      </c>
      <c r="B5" s="6"/>
      <c r="C5" s="6"/>
      <c r="D5" s="6"/>
      <c r="E5" s="6"/>
      <c r="F5" s="5"/>
    </row>
    <row r="6" spans="1:6" ht="45" x14ac:dyDescent="0.25">
      <c r="A6" s="7" t="s">
        <v>23</v>
      </c>
      <c r="B6" s="8">
        <f>SUM(B3:B5)</f>
        <v>0</v>
      </c>
      <c r="C6" s="8">
        <f>SUM(C3:C5)</f>
        <v>0</v>
      </c>
      <c r="D6" s="8">
        <f>SUM(D3:D5)</f>
        <v>0</v>
      </c>
      <c r="E6" s="8">
        <f>SUM(E3:E5)</f>
        <v>0</v>
      </c>
      <c r="F6" s="7"/>
    </row>
    <row r="7" spans="1:6" ht="30" x14ac:dyDescent="0.25">
      <c r="A7" s="5" t="s">
        <v>24</v>
      </c>
      <c r="B7" s="5"/>
      <c r="C7" s="5"/>
      <c r="D7" s="5"/>
      <c r="E7" s="5"/>
      <c r="F7" s="5"/>
    </row>
    <row r="8" spans="1:6" ht="60" x14ac:dyDescent="0.25">
      <c r="A8" s="5" t="s">
        <v>25</v>
      </c>
      <c r="B8" s="5"/>
      <c r="C8" s="5"/>
      <c r="D8" s="5"/>
      <c r="E8" s="5"/>
      <c r="F8" s="5"/>
    </row>
    <row r="9" spans="1:6" ht="30" x14ac:dyDescent="0.25">
      <c r="A9" s="5" t="s">
        <v>26</v>
      </c>
      <c r="B9" s="5"/>
      <c r="C9" s="5"/>
      <c r="D9" s="5"/>
      <c r="E9" s="5"/>
      <c r="F9" s="5"/>
    </row>
    <row r="10" spans="1:6" ht="45" x14ac:dyDescent="0.25">
      <c r="A10" s="5" t="s">
        <v>27</v>
      </c>
      <c r="B10" s="5"/>
      <c r="C10" s="5"/>
      <c r="D10" s="5"/>
      <c r="E10" s="5"/>
      <c r="F10" s="5"/>
    </row>
    <row r="11" spans="1:6" ht="45" x14ac:dyDescent="0.25">
      <c r="A11" s="5" t="s">
        <v>28</v>
      </c>
      <c r="B11" s="5"/>
      <c r="C11" s="5"/>
      <c r="D11" s="5"/>
      <c r="E11" s="5"/>
      <c r="F11" s="5"/>
    </row>
    <row r="12" spans="1:6" ht="30" x14ac:dyDescent="0.25">
      <c r="A12" s="5" t="s">
        <v>29</v>
      </c>
      <c r="B12" s="5"/>
      <c r="C12" s="5"/>
      <c r="D12" s="5"/>
      <c r="E12" s="5"/>
      <c r="F12" s="5"/>
    </row>
    <row r="13" spans="1:6" ht="30" x14ac:dyDescent="0.25">
      <c r="A13" s="5" t="s">
        <v>30</v>
      </c>
      <c r="B13" s="5"/>
      <c r="C13" s="5"/>
      <c r="D13" s="5"/>
      <c r="E13" s="5"/>
      <c r="F13" s="5"/>
    </row>
    <row r="14" spans="1:6" ht="45" x14ac:dyDescent="0.25">
      <c r="A14" s="5" t="s">
        <v>31</v>
      </c>
      <c r="B14" s="5"/>
      <c r="C14" s="5"/>
      <c r="D14" s="5"/>
      <c r="E14" s="5"/>
      <c r="F14" s="5"/>
    </row>
    <row r="15" spans="1:6" ht="30" x14ac:dyDescent="0.25">
      <c r="A15" s="5" t="s">
        <v>32</v>
      </c>
      <c r="B15" s="5"/>
      <c r="C15" s="5"/>
      <c r="D15" s="5"/>
      <c r="E15" s="5"/>
      <c r="F1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C65FA-80D8-46D0-83BF-AA48C08D061E}">
  <dimension ref="A1:H20"/>
  <sheetViews>
    <sheetView workbookViewId="0"/>
  </sheetViews>
  <sheetFormatPr defaultRowHeight="15" x14ac:dyDescent="0.25"/>
  <cols>
    <col min="1" max="1" width="28.7109375" customWidth="1"/>
    <col min="2" max="7" width="15.7109375" customWidth="1"/>
    <col min="8" max="8" width="30.7109375" customWidth="1"/>
  </cols>
  <sheetData>
    <row r="1" spans="1:8" ht="45" x14ac:dyDescent="0.25">
      <c r="A1" s="4" t="s">
        <v>33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34</v>
      </c>
      <c r="G1" s="4" t="s">
        <v>35</v>
      </c>
      <c r="H1" s="4" t="s">
        <v>36</v>
      </c>
    </row>
    <row r="2" spans="1:8" ht="30" x14ac:dyDescent="0.25">
      <c r="A2" s="5" t="s">
        <v>37</v>
      </c>
      <c r="B2" s="6"/>
      <c r="C2" s="6"/>
      <c r="D2" s="6"/>
      <c r="E2" s="6"/>
      <c r="F2" s="6">
        <f>MIN(B2)</f>
        <v>0</v>
      </c>
      <c r="G2" s="6">
        <f>MAX(B2)-MIN(B2)</f>
        <v>0</v>
      </c>
      <c r="H2" s="5"/>
    </row>
    <row r="3" spans="1:8" ht="60" x14ac:dyDescent="0.25">
      <c r="A3" s="5" t="s">
        <v>38</v>
      </c>
      <c r="B3" s="6"/>
      <c r="C3" s="6"/>
      <c r="D3" s="6"/>
      <c r="E3" s="6"/>
      <c r="F3" s="6">
        <f>MIN(B3)</f>
        <v>0</v>
      </c>
      <c r="G3" s="6">
        <f>MAX(B3)-MIN(B3)</f>
        <v>0</v>
      </c>
      <c r="H3" s="5"/>
    </row>
    <row r="4" spans="1:8" ht="30" x14ac:dyDescent="0.25">
      <c r="A4" s="5" t="s">
        <v>39</v>
      </c>
      <c r="B4" s="6"/>
      <c r="C4" s="6"/>
      <c r="D4" s="6"/>
      <c r="E4" s="6"/>
      <c r="F4" s="6">
        <f>MIN(B4)</f>
        <v>0</v>
      </c>
      <c r="G4" s="6">
        <f>MAX(B4)-MIN(B4)</f>
        <v>0</v>
      </c>
      <c r="H4" s="5"/>
    </row>
    <row r="5" spans="1:8" ht="45" x14ac:dyDescent="0.25">
      <c r="A5" s="5" t="s">
        <v>40</v>
      </c>
      <c r="B5" s="6"/>
      <c r="C5" s="6"/>
      <c r="D5" s="6"/>
      <c r="E5" s="6"/>
      <c r="F5" s="6">
        <f>MIN(B5)</f>
        <v>0</v>
      </c>
      <c r="G5" s="6">
        <f>MAX(B5)-MIN(B5)</f>
        <v>0</v>
      </c>
      <c r="H5" s="5"/>
    </row>
    <row r="6" spans="1:8" ht="30" x14ac:dyDescent="0.25">
      <c r="A6" s="5" t="s">
        <v>41</v>
      </c>
      <c r="B6" s="6"/>
      <c r="C6" s="6"/>
      <c r="D6" s="6"/>
      <c r="E6" s="6"/>
      <c r="F6" s="6">
        <f>MIN(B6)</f>
        <v>0</v>
      </c>
      <c r="G6" s="6">
        <f>MAX(B6)-MIN(B6)</f>
        <v>0</v>
      </c>
      <c r="H6" s="5"/>
    </row>
    <row r="7" spans="1:8" ht="45" x14ac:dyDescent="0.25">
      <c r="A7" s="5" t="s">
        <v>42</v>
      </c>
      <c r="B7" s="6"/>
      <c r="C7" s="6"/>
      <c r="D7" s="6"/>
      <c r="E7" s="6"/>
      <c r="F7" s="6">
        <f>MIN(B7)</f>
        <v>0</v>
      </c>
      <c r="G7" s="6">
        <f>MAX(B7)-MIN(B7)</f>
        <v>0</v>
      </c>
      <c r="H7" s="5"/>
    </row>
    <row r="8" spans="1:8" ht="45" x14ac:dyDescent="0.25">
      <c r="A8" s="5" t="s">
        <v>43</v>
      </c>
      <c r="B8" s="6"/>
      <c r="C8" s="6"/>
      <c r="D8" s="6"/>
      <c r="E8" s="6"/>
      <c r="F8" s="6">
        <f>MIN(B8)</f>
        <v>0</v>
      </c>
      <c r="G8" s="6">
        <f>MAX(B8)-MIN(B8)</f>
        <v>0</v>
      </c>
      <c r="H8" s="5"/>
    </row>
    <row r="9" spans="1:8" x14ac:dyDescent="0.25">
      <c r="A9" s="5" t="s">
        <v>44</v>
      </c>
      <c r="B9" s="6"/>
      <c r="C9" s="6"/>
      <c r="D9" s="6"/>
      <c r="E9" s="6"/>
      <c r="F9" s="6">
        <f>MIN(B9)</f>
        <v>0</v>
      </c>
      <c r="G9" s="6">
        <f>MAX(B9)-MIN(B9)</f>
        <v>0</v>
      </c>
      <c r="H9" s="5"/>
    </row>
    <row r="10" spans="1:8" ht="45" x14ac:dyDescent="0.25">
      <c r="A10" s="5" t="s">
        <v>45</v>
      </c>
      <c r="B10" s="6"/>
      <c r="C10" s="6"/>
      <c r="D10" s="6"/>
      <c r="E10" s="6"/>
      <c r="F10" s="6">
        <f>MIN(B10)</f>
        <v>0</v>
      </c>
      <c r="G10" s="6">
        <f>MAX(B10)-MIN(B10)</f>
        <v>0</v>
      </c>
      <c r="H10" s="5"/>
    </row>
    <row r="11" spans="1:8" ht="45" x14ac:dyDescent="0.25">
      <c r="A11" s="5" t="s">
        <v>46</v>
      </c>
      <c r="B11" s="6"/>
      <c r="C11" s="6"/>
      <c r="D11" s="6"/>
      <c r="E11" s="6"/>
      <c r="F11" s="6">
        <f>MIN(B11)</f>
        <v>0</v>
      </c>
      <c r="G11" s="6">
        <f>MAX(B11)-MIN(B11)</f>
        <v>0</v>
      </c>
      <c r="H11" s="5"/>
    </row>
    <row r="12" spans="1:8" x14ac:dyDescent="0.25">
      <c r="A12" s="5" t="s">
        <v>47</v>
      </c>
      <c r="B12" s="6"/>
      <c r="C12" s="6"/>
      <c r="D12" s="6"/>
      <c r="E12" s="6"/>
      <c r="F12" s="6">
        <f>MIN(B12)</f>
        <v>0</v>
      </c>
      <c r="G12" s="6">
        <f>MAX(B12)-MIN(B12)</f>
        <v>0</v>
      </c>
      <c r="H12" s="5"/>
    </row>
    <row r="13" spans="1:8" x14ac:dyDescent="0.25">
      <c r="A13" s="5" t="s">
        <v>48</v>
      </c>
      <c r="B13" s="6"/>
      <c r="C13" s="6"/>
      <c r="D13" s="6"/>
      <c r="E13" s="6"/>
      <c r="F13" s="6">
        <f>MIN(B13)</f>
        <v>0</v>
      </c>
      <c r="G13" s="6">
        <f>MAX(B13)-MIN(B13)</f>
        <v>0</v>
      </c>
      <c r="H13" s="5"/>
    </row>
    <row r="14" spans="1:8" ht="45" x14ac:dyDescent="0.25">
      <c r="A14" s="5" t="s">
        <v>49</v>
      </c>
      <c r="B14" s="6"/>
      <c r="C14" s="6"/>
      <c r="D14" s="6"/>
      <c r="E14" s="6"/>
      <c r="F14" s="6">
        <f>MIN(B14)</f>
        <v>0</v>
      </c>
      <c r="G14" s="6">
        <f>MAX(B14)-MIN(B14)</f>
        <v>0</v>
      </c>
      <c r="H14" s="5"/>
    </row>
    <row r="15" spans="1:8" ht="30" x14ac:dyDescent="0.25">
      <c r="A15" s="5" t="s">
        <v>50</v>
      </c>
      <c r="B15" s="6"/>
      <c r="C15" s="6"/>
      <c r="D15" s="6"/>
      <c r="E15" s="6"/>
      <c r="F15" s="6">
        <f>MIN(B15)</f>
        <v>0</v>
      </c>
      <c r="G15" s="6">
        <f>MAX(B15)-MIN(B15)</f>
        <v>0</v>
      </c>
      <c r="H15" s="5"/>
    </row>
    <row r="16" spans="1:8" ht="30" x14ac:dyDescent="0.25">
      <c r="A16" s="5" t="s">
        <v>51</v>
      </c>
      <c r="B16" s="6"/>
      <c r="C16" s="6"/>
      <c r="D16" s="6"/>
      <c r="E16" s="6"/>
      <c r="F16" s="6">
        <f>MIN(B16)</f>
        <v>0</v>
      </c>
      <c r="G16" s="6">
        <f>MAX(B16)-MIN(B16)</f>
        <v>0</v>
      </c>
      <c r="H16" s="5"/>
    </row>
    <row r="17" spans="1:8" ht="30" x14ac:dyDescent="0.25">
      <c r="A17" s="5" t="s">
        <v>29</v>
      </c>
      <c r="B17" s="6"/>
      <c r="C17" s="6"/>
      <c r="D17" s="6"/>
      <c r="E17" s="6"/>
      <c r="F17" s="6">
        <f>MIN(B17)</f>
        <v>0</v>
      </c>
      <c r="G17" s="6">
        <f>MAX(B17)-MIN(B17)</f>
        <v>0</v>
      </c>
      <c r="H17" s="5"/>
    </row>
    <row r="18" spans="1:8" ht="30" x14ac:dyDescent="0.25">
      <c r="A18" s="5" t="s">
        <v>52</v>
      </c>
      <c r="B18" s="6"/>
      <c r="C18" s="6"/>
      <c r="D18" s="6"/>
      <c r="E18" s="6"/>
      <c r="F18" s="6">
        <f>MIN(B18)</f>
        <v>0</v>
      </c>
      <c r="G18" s="6">
        <f>MAX(B18)-MIN(B18)</f>
        <v>0</v>
      </c>
      <c r="H18" s="5"/>
    </row>
    <row r="19" spans="1:8" x14ac:dyDescent="0.25">
      <c r="A19" s="5" t="s">
        <v>53</v>
      </c>
      <c r="B19" s="6"/>
      <c r="C19" s="6"/>
      <c r="D19" s="6"/>
      <c r="E19" s="6"/>
      <c r="F19" s="6">
        <f>MIN(B19)</f>
        <v>0</v>
      </c>
      <c r="G19" s="6">
        <f>MAX(B19)-MIN(B19)</f>
        <v>0</v>
      </c>
      <c r="H19" s="5"/>
    </row>
    <row r="20" spans="1:8" x14ac:dyDescent="0.25">
      <c r="A20" s="7" t="s">
        <v>54</v>
      </c>
      <c r="B20" s="8">
        <f>SUM(B2:B19)</f>
        <v>0</v>
      </c>
      <c r="C20" s="8">
        <f>SUM(C2:C19)</f>
        <v>0</v>
      </c>
      <c r="D20" s="8">
        <f>SUM(D2:D19)</f>
        <v>0</v>
      </c>
      <c r="E20" s="8">
        <f>SUM(E2:E19)</f>
        <v>0</v>
      </c>
      <c r="F20" s="8">
        <f>MIN(B20:E20)</f>
        <v>0</v>
      </c>
      <c r="G20" s="8">
        <f>MAX(B20:E20)-MIN(B20:E20)</f>
        <v>0</v>
      </c>
      <c r="H2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FC78-3E16-43B4-8EAD-C3B35E6334A5}">
  <dimension ref="A1:J31"/>
  <sheetViews>
    <sheetView workbookViewId="0"/>
  </sheetViews>
  <sheetFormatPr defaultRowHeight="15" x14ac:dyDescent="0.25"/>
  <cols>
    <col min="1" max="1" width="7.7109375" customWidth="1"/>
    <col min="2" max="2" width="16.7109375" customWidth="1"/>
    <col min="3" max="3" width="18.7109375" customWidth="1"/>
    <col min="4" max="4" width="42.7109375" customWidth="1"/>
    <col min="5" max="5" width="16.7109375" customWidth="1"/>
    <col min="6" max="6" width="18.7109375" customWidth="1"/>
    <col min="7" max="7" width="14.7109375" customWidth="1"/>
    <col min="8" max="8" width="36.7109375" customWidth="1"/>
    <col min="9" max="9" width="14.7109375" customWidth="1"/>
    <col min="10" max="10" width="16.7109375" customWidth="1"/>
  </cols>
  <sheetData>
    <row r="1" spans="1:10" ht="90" x14ac:dyDescent="0.25">
      <c r="A1" s="4" t="s">
        <v>55</v>
      </c>
      <c r="B1" s="4" t="s">
        <v>56</v>
      </c>
      <c r="C1" s="4" t="s">
        <v>57</v>
      </c>
      <c r="D1" s="4" t="s">
        <v>58</v>
      </c>
      <c r="E1" s="4" t="s">
        <v>59</v>
      </c>
      <c r="F1" s="4" t="s">
        <v>60</v>
      </c>
      <c r="G1" s="4" t="s">
        <v>61</v>
      </c>
      <c r="H1" s="4" t="s">
        <v>62</v>
      </c>
      <c r="I1" s="4" t="s">
        <v>63</v>
      </c>
      <c r="J1" s="4" t="s">
        <v>64</v>
      </c>
    </row>
    <row r="2" spans="1:10" x14ac:dyDescent="0.25">
      <c r="A2" s="5">
        <v>1</v>
      </c>
      <c r="B2" s="5"/>
      <c r="C2" s="5"/>
      <c r="D2" s="5"/>
      <c r="E2" s="6"/>
      <c r="F2" s="5"/>
      <c r="G2" s="5"/>
      <c r="H2" s="5"/>
      <c r="I2" s="5"/>
      <c r="J2" s="5"/>
    </row>
    <row r="3" spans="1:10" x14ac:dyDescent="0.25">
      <c r="A3" s="5">
        <v>2</v>
      </c>
      <c r="B3" s="5"/>
      <c r="C3" s="5"/>
      <c r="D3" s="5"/>
      <c r="E3" s="6"/>
      <c r="F3" s="5"/>
      <c r="G3" s="5"/>
      <c r="H3" s="5"/>
      <c r="I3" s="5"/>
      <c r="J3" s="5"/>
    </row>
    <row r="4" spans="1:10" x14ac:dyDescent="0.25">
      <c r="A4" s="5">
        <v>3</v>
      </c>
      <c r="B4" s="5"/>
      <c r="C4" s="5"/>
      <c r="D4" s="5"/>
      <c r="E4" s="6"/>
      <c r="F4" s="5"/>
      <c r="G4" s="5"/>
      <c r="H4" s="5"/>
      <c r="I4" s="5"/>
      <c r="J4" s="5"/>
    </row>
    <row r="5" spans="1:10" x14ac:dyDescent="0.25">
      <c r="A5" s="5">
        <v>4</v>
      </c>
      <c r="B5" s="5"/>
      <c r="C5" s="5"/>
      <c r="D5" s="5"/>
      <c r="E5" s="6"/>
      <c r="F5" s="5"/>
      <c r="G5" s="5"/>
      <c r="H5" s="5"/>
      <c r="I5" s="5"/>
      <c r="J5" s="5"/>
    </row>
    <row r="6" spans="1:10" x14ac:dyDescent="0.25">
      <c r="A6" s="5">
        <v>5</v>
      </c>
      <c r="B6" s="5"/>
      <c r="C6" s="5"/>
      <c r="D6" s="5"/>
      <c r="E6" s="6"/>
      <c r="F6" s="5"/>
      <c r="G6" s="5"/>
      <c r="H6" s="5"/>
      <c r="I6" s="5"/>
      <c r="J6" s="5"/>
    </row>
    <row r="7" spans="1:10" x14ac:dyDescent="0.25">
      <c r="A7" s="5">
        <v>6</v>
      </c>
      <c r="B7" s="5"/>
      <c r="C7" s="5"/>
      <c r="D7" s="5"/>
      <c r="E7" s="6"/>
      <c r="F7" s="5"/>
      <c r="G7" s="5"/>
      <c r="H7" s="5"/>
      <c r="I7" s="5"/>
      <c r="J7" s="5"/>
    </row>
    <row r="8" spans="1:10" x14ac:dyDescent="0.25">
      <c r="A8" s="5">
        <v>7</v>
      </c>
      <c r="B8" s="5"/>
      <c r="C8" s="5"/>
      <c r="D8" s="5"/>
      <c r="E8" s="6"/>
      <c r="F8" s="5"/>
      <c r="G8" s="5"/>
      <c r="H8" s="5"/>
      <c r="I8" s="5"/>
      <c r="J8" s="5"/>
    </row>
    <row r="9" spans="1:10" x14ac:dyDescent="0.25">
      <c r="A9" s="5">
        <v>8</v>
      </c>
      <c r="B9" s="5"/>
      <c r="C9" s="5"/>
      <c r="D9" s="5"/>
      <c r="E9" s="6"/>
      <c r="F9" s="5"/>
      <c r="G9" s="5"/>
      <c r="H9" s="5"/>
      <c r="I9" s="5"/>
      <c r="J9" s="5"/>
    </row>
    <row r="10" spans="1:10" x14ac:dyDescent="0.25">
      <c r="A10" s="5">
        <v>9</v>
      </c>
      <c r="B10" s="5"/>
      <c r="C10" s="5"/>
      <c r="D10" s="5"/>
      <c r="E10" s="6"/>
      <c r="F10" s="5"/>
      <c r="G10" s="5"/>
      <c r="H10" s="5"/>
      <c r="I10" s="5"/>
      <c r="J10" s="5"/>
    </row>
    <row r="11" spans="1:10" x14ac:dyDescent="0.25">
      <c r="A11" s="5">
        <v>10</v>
      </c>
      <c r="B11" s="5"/>
      <c r="C11" s="5"/>
      <c r="D11" s="5"/>
      <c r="E11" s="6"/>
      <c r="F11" s="5"/>
      <c r="G11" s="5"/>
      <c r="H11" s="5"/>
      <c r="I11" s="5"/>
      <c r="J11" s="5"/>
    </row>
    <row r="12" spans="1:10" x14ac:dyDescent="0.25">
      <c r="A12" s="5">
        <v>11</v>
      </c>
      <c r="B12" s="5"/>
      <c r="C12" s="5"/>
      <c r="D12" s="5"/>
      <c r="E12" s="6"/>
      <c r="F12" s="5"/>
      <c r="G12" s="5"/>
      <c r="H12" s="5"/>
      <c r="I12" s="5"/>
      <c r="J12" s="5"/>
    </row>
    <row r="13" spans="1:10" x14ac:dyDescent="0.25">
      <c r="A13" s="5">
        <v>12</v>
      </c>
      <c r="B13" s="5"/>
      <c r="C13" s="5"/>
      <c r="D13" s="5"/>
      <c r="E13" s="6"/>
      <c r="F13" s="5"/>
      <c r="G13" s="5"/>
      <c r="H13" s="5"/>
      <c r="I13" s="5"/>
      <c r="J13" s="5"/>
    </row>
    <row r="14" spans="1:10" x14ac:dyDescent="0.25">
      <c r="A14" s="5">
        <v>13</v>
      </c>
      <c r="B14" s="5"/>
      <c r="C14" s="5"/>
      <c r="D14" s="5"/>
      <c r="E14" s="6"/>
      <c r="F14" s="5"/>
      <c r="G14" s="5"/>
      <c r="H14" s="5"/>
      <c r="I14" s="5"/>
      <c r="J14" s="5"/>
    </row>
    <row r="15" spans="1:10" x14ac:dyDescent="0.25">
      <c r="A15" s="5">
        <v>14</v>
      </c>
      <c r="B15" s="5"/>
      <c r="C15" s="5"/>
      <c r="D15" s="5"/>
      <c r="E15" s="6"/>
      <c r="F15" s="5"/>
      <c r="G15" s="5"/>
      <c r="H15" s="5"/>
      <c r="I15" s="5"/>
      <c r="J15" s="5"/>
    </row>
    <row r="16" spans="1:10" x14ac:dyDescent="0.25">
      <c r="A16" s="5">
        <v>15</v>
      </c>
      <c r="B16" s="5"/>
      <c r="C16" s="5"/>
      <c r="D16" s="5"/>
      <c r="E16" s="6"/>
      <c r="F16" s="5"/>
      <c r="G16" s="5"/>
      <c r="H16" s="5"/>
      <c r="I16" s="5"/>
      <c r="J16" s="5"/>
    </row>
    <row r="17" spans="1:10" x14ac:dyDescent="0.25">
      <c r="A17" s="5">
        <v>16</v>
      </c>
      <c r="B17" s="5"/>
      <c r="C17" s="5"/>
      <c r="D17" s="5"/>
      <c r="E17" s="6"/>
      <c r="F17" s="5"/>
      <c r="G17" s="5"/>
      <c r="H17" s="5"/>
      <c r="I17" s="5"/>
      <c r="J17" s="5"/>
    </row>
    <row r="18" spans="1:10" x14ac:dyDescent="0.25">
      <c r="A18" s="5">
        <v>17</v>
      </c>
      <c r="B18" s="5"/>
      <c r="C18" s="5"/>
      <c r="D18" s="5"/>
      <c r="E18" s="6"/>
      <c r="F18" s="5"/>
      <c r="G18" s="5"/>
      <c r="H18" s="5"/>
      <c r="I18" s="5"/>
      <c r="J18" s="5"/>
    </row>
    <row r="19" spans="1:10" x14ac:dyDescent="0.25">
      <c r="A19" s="5">
        <v>18</v>
      </c>
      <c r="B19" s="5"/>
      <c r="C19" s="5"/>
      <c r="D19" s="5"/>
      <c r="E19" s="6"/>
      <c r="F19" s="5"/>
      <c r="G19" s="5"/>
      <c r="H19" s="5"/>
      <c r="I19" s="5"/>
      <c r="J19" s="5"/>
    </row>
    <row r="20" spans="1:10" x14ac:dyDescent="0.25">
      <c r="A20" s="5">
        <v>19</v>
      </c>
      <c r="B20" s="5"/>
      <c r="C20" s="5"/>
      <c r="D20" s="5"/>
      <c r="E20" s="6"/>
      <c r="F20" s="5"/>
      <c r="G20" s="5"/>
      <c r="H20" s="5"/>
      <c r="I20" s="5"/>
      <c r="J20" s="5"/>
    </row>
    <row r="21" spans="1:10" x14ac:dyDescent="0.25">
      <c r="A21" s="5">
        <v>20</v>
      </c>
      <c r="B21" s="5"/>
      <c r="C21" s="5"/>
      <c r="D21" s="5"/>
      <c r="E21" s="6"/>
      <c r="F21" s="5"/>
      <c r="G21" s="5"/>
      <c r="H21" s="5"/>
      <c r="I21" s="5"/>
      <c r="J21" s="5"/>
    </row>
    <row r="22" spans="1:10" x14ac:dyDescent="0.25">
      <c r="A22" s="5">
        <v>21</v>
      </c>
      <c r="B22" s="5"/>
      <c r="C22" s="5"/>
      <c r="D22" s="5"/>
      <c r="E22" s="6"/>
      <c r="F22" s="5"/>
      <c r="G22" s="5"/>
      <c r="H22" s="5"/>
      <c r="I22" s="5"/>
      <c r="J22" s="5"/>
    </row>
    <row r="23" spans="1:10" x14ac:dyDescent="0.25">
      <c r="A23" s="5">
        <v>22</v>
      </c>
      <c r="B23" s="5"/>
      <c r="C23" s="5"/>
      <c r="D23" s="5"/>
      <c r="E23" s="6"/>
      <c r="F23" s="5"/>
      <c r="G23" s="5"/>
      <c r="H23" s="5"/>
      <c r="I23" s="5"/>
      <c r="J23" s="5"/>
    </row>
    <row r="24" spans="1:10" x14ac:dyDescent="0.25">
      <c r="A24" s="5">
        <v>23</v>
      </c>
      <c r="B24" s="5"/>
      <c r="C24" s="5"/>
      <c r="D24" s="5"/>
      <c r="E24" s="6"/>
      <c r="F24" s="5"/>
      <c r="G24" s="5"/>
      <c r="H24" s="5"/>
      <c r="I24" s="5"/>
      <c r="J24" s="5"/>
    </row>
    <row r="25" spans="1:10" x14ac:dyDescent="0.25">
      <c r="A25" s="5">
        <v>24</v>
      </c>
      <c r="B25" s="5"/>
      <c r="C25" s="5"/>
      <c r="D25" s="5"/>
      <c r="E25" s="6"/>
      <c r="F25" s="5"/>
      <c r="G25" s="5"/>
      <c r="H25" s="5"/>
      <c r="I25" s="5"/>
      <c r="J25" s="5"/>
    </row>
    <row r="26" spans="1:10" x14ac:dyDescent="0.25">
      <c r="A26" s="5">
        <v>25</v>
      </c>
      <c r="B26" s="5"/>
      <c r="C26" s="5"/>
      <c r="D26" s="5"/>
      <c r="E26" s="6"/>
      <c r="F26" s="5"/>
      <c r="G26" s="5"/>
      <c r="H26" s="5"/>
      <c r="I26" s="5"/>
      <c r="J26" s="5"/>
    </row>
    <row r="27" spans="1:10" x14ac:dyDescent="0.25">
      <c r="A27" s="5">
        <v>26</v>
      </c>
      <c r="B27" s="5"/>
      <c r="C27" s="5"/>
      <c r="D27" s="5"/>
      <c r="E27" s="6"/>
      <c r="F27" s="5"/>
      <c r="G27" s="5"/>
      <c r="H27" s="5"/>
      <c r="I27" s="5"/>
      <c r="J27" s="5"/>
    </row>
    <row r="28" spans="1:10" x14ac:dyDescent="0.25">
      <c r="A28" s="5">
        <v>27</v>
      </c>
      <c r="B28" s="5"/>
      <c r="C28" s="5"/>
      <c r="D28" s="5"/>
      <c r="E28" s="6"/>
      <c r="F28" s="5"/>
      <c r="G28" s="5"/>
      <c r="H28" s="5"/>
      <c r="I28" s="5"/>
      <c r="J28" s="5"/>
    </row>
    <row r="29" spans="1:10" x14ac:dyDescent="0.25">
      <c r="A29" s="5">
        <v>28</v>
      </c>
      <c r="B29" s="5"/>
      <c r="C29" s="5"/>
      <c r="D29" s="5"/>
      <c r="E29" s="6"/>
      <c r="F29" s="5"/>
      <c r="G29" s="5"/>
      <c r="H29" s="5"/>
      <c r="I29" s="5"/>
      <c r="J29" s="5"/>
    </row>
    <row r="30" spans="1:10" x14ac:dyDescent="0.25">
      <c r="A30" s="5">
        <v>29</v>
      </c>
      <c r="B30" s="5"/>
      <c r="C30" s="5"/>
      <c r="D30" s="5"/>
      <c r="E30" s="6"/>
      <c r="F30" s="5"/>
      <c r="G30" s="5"/>
      <c r="H30" s="5"/>
      <c r="I30" s="5"/>
      <c r="J30" s="5"/>
    </row>
    <row r="31" spans="1:10" x14ac:dyDescent="0.25">
      <c r="A31" s="5">
        <v>30</v>
      </c>
      <c r="B31" s="5"/>
      <c r="C31" s="5"/>
      <c r="D31" s="5"/>
      <c r="E31" s="6"/>
      <c r="F31" s="5"/>
      <c r="G31" s="5"/>
      <c r="H31" s="5"/>
      <c r="I31" s="5"/>
      <c r="J31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3D9D-EE90-4ABA-B833-F623A699AB30}">
  <dimension ref="A1:K10"/>
  <sheetViews>
    <sheetView workbookViewId="0"/>
  </sheetViews>
  <sheetFormatPr defaultRowHeight="15" x14ac:dyDescent="0.25"/>
  <cols>
    <col min="1" max="1" width="28.7109375" customWidth="1"/>
    <col min="2" max="2" width="12.7109375" customWidth="1"/>
    <col min="3" max="10" width="16.7109375" customWidth="1"/>
    <col min="11" max="11" width="32.7109375" customWidth="1"/>
  </cols>
  <sheetData>
    <row r="1" spans="1:11" ht="60" x14ac:dyDescent="0.25">
      <c r="A1" s="4" t="s">
        <v>65</v>
      </c>
      <c r="B1" s="4" t="s">
        <v>66</v>
      </c>
      <c r="C1" s="4" t="s">
        <v>67</v>
      </c>
      <c r="D1" s="4" t="s">
        <v>68</v>
      </c>
      <c r="E1" s="4" t="s">
        <v>69</v>
      </c>
      <c r="F1" s="4" t="s">
        <v>70</v>
      </c>
      <c r="G1" s="4" t="s">
        <v>71</v>
      </c>
      <c r="H1" s="4" t="s">
        <v>72</v>
      </c>
      <c r="I1" s="4" t="s">
        <v>73</v>
      </c>
      <c r="J1" s="4" t="s">
        <v>74</v>
      </c>
      <c r="K1" s="4" t="s">
        <v>75</v>
      </c>
    </row>
    <row r="2" spans="1:11" ht="45" x14ac:dyDescent="0.25">
      <c r="A2" s="5" t="s">
        <v>76</v>
      </c>
      <c r="B2" s="5">
        <v>35</v>
      </c>
      <c r="C2" s="5"/>
      <c r="D2" s="5">
        <f>C2*$B2/10</f>
        <v>0</v>
      </c>
      <c r="E2" s="5"/>
      <c r="F2" s="5">
        <f>E2*$B2/10</f>
        <v>0</v>
      </c>
      <c r="G2" s="5"/>
      <c r="H2" s="5">
        <f>G2*$B2/10</f>
        <v>0</v>
      </c>
      <c r="I2" s="5"/>
      <c r="J2" s="5">
        <f>I2*$B2/10</f>
        <v>0</v>
      </c>
      <c r="K2" s="5"/>
    </row>
    <row r="3" spans="1:11" ht="45" x14ac:dyDescent="0.25">
      <c r="A3" s="5" t="s">
        <v>77</v>
      </c>
      <c r="B3" s="5">
        <v>15</v>
      </c>
      <c r="C3" s="5"/>
      <c r="D3" s="5">
        <f>C3*$B3/10</f>
        <v>0</v>
      </c>
      <c r="E3" s="5"/>
      <c r="F3" s="5">
        <f>E3*$B3/10</f>
        <v>0</v>
      </c>
      <c r="G3" s="5"/>
      <c r="H3" s="5">
        <f>G3*$B3/10</f>
        <v>0</v>
      </c>
      <c r="I3" s="5"/>
      <c r="J3" s="5">
        <f>I3*$B3/10</f>
        <v>0</v>
      </c>
      <c r="K3" s="5"/>
    </row>
    <row r="4" spans="1:11" ht="60" x14ac:dyDescent="0.25">
      <c r="A4" s="5" t="s">
        <v>78</v>
      </c>
      <c r="B4" s="5">
        <v>10</v>
      </c>
      <c r="C4" s="5"/>
      <c r="D4" s="5">
        <f>C4*$B4/10</f>
        <v>0</v>
      </c>
      <c r="E4" s="5"/>
      <c r="F4" s="5">
        <f>E4*$B4/10</f>
        <v>0</v>
      </c>
      <c r="G4" s="5"/>
      <c r="H4" s="5">
        <f>G4*$B4/10</f>
        <v>0</v>
      </c>
      <c r="I4" s="5"/>
      <c r="J4" s="5">
        <f>I4*$B4/10</f>
        <v>0</v>
      </c>
      <c r="K4" s="5"/>
    </row>
    <row r="5" spans="1:11" ht="30" x14ac:dyDescent="0.25">
      <c r="A5" s="5" t="s">
        <v>79</v>
      </c>
      <c r="B5" s="5">
        <v>10</v>
      </c>
      <c r="C5" s="5"/>
      <c r="D5" s="5">
        <f>C5*$B5/10</f>
        <v>0</v>
      </c>
      <c r="E5" s="5"/>
      <c r="F5" s="5">
        <f>E5*$B5/10</f>
        <v>0</v>
      </c>
      <c r="G5" s="5"/>
      <c r="H5" s="5">
        <f>G5*$B5/10</f>
        <v>0</v>
      </c>
      <c r="I5" s="5"/>
      <c r="J5" s="5">
        <f>I5*$B5/10</f>
        <v>0</v>
      </c>
      <c r="K5" s="5"/>
    </row>
    <row r="6" spans="1:11" ht="45" x14ac:dyDescent="0.25">
      <c r="A6" s="5" t="s">
        <v>80</v>
      </c>
      <c r="B6" s="5">
        <v>10</v>
      </c>
      <c r="C6" s="5"/>
      <c r="D6" s="5">
        <f>C6*$B6/10</f>
        <v>0</v>
      </c>
      <c r="E6" s="5"/>
      <c r="F6" s="5">
        <f>E6*$B6/10</f>
        <v>0</v>
      </c>
      <c r="G6" s="5"/>
      <c r="H6" s="5">
        <f>G6*$B6/10</f>
        <v>0</v>
      </c>
      <c r="I6" s="5"/>
      <c r="J6" s="5">
        <f>I6*$B6/10</f>
        <v>0</v>
      </c>
      <c r="K6" s="5"/>
    </row>
    <row r="7" spans="1:11" ht="45" x14ac:dyDescent="0.25">
      <c r="A7" s="5" t="s">
        <v>81</v>
      </c>
      <c r="B7" s="5">
        <v>10</v>
      </c>
      <c r="C7" s="5"/>
      <c r="D7" s="5">
        <f>C7*$B7/10</f>
        <v>0</v>
      </c>
      <c r="E7" s="5"/>
      <c r="F7" s="5">
        <f>E7*$B7/10</f>
        <v>0</v>
      </c>
      <c r="G7" s="5"/>
      <c r="H7" s="5">
        <f>G7*$B7/10</f>
        <v>0</v>
      </c>
      <c r="I7" s="5"/>
      <c r="J7" s="5">
        <f>I7*$B7/10</f>
        <v>0</v>
      </c>
      <c r="K7" s="5"/>
    </row>
    <row r="8" spans="1:11" ht="45" x14ac:dyDescent="0.25">
      <c r="A8" s="5" t="s">
        <v>82</v>
      </c>
      <c r="B8" s="5">
        <v>5</v>
      </c>
      <c r="C8" s="5"/>
      <c r="D8" s="5">
        <f>C8*$B8/10</f>
        <v>0</v>
      </c>
      <c r="E8" s="5"/>
      <c r="F8" s="5">
        <f>E8*$B8/10</f>
        <v>0</v>
      </c>
      <c r="G8" s="5"/>
      <c r="H8" s="5">
        <f>G8*$B8/10</f>
        <v>0</v>
      </c>
      <c r="I8" s="5"/>
      <c r="J8" s="5">
        <f>I8*$B8/10</f>
        <v>0</v>
      </c>
      <c r="K8" s="5"/>
    </row>
    <row r="9" spans="1:11" ht="75" x14ac:dyDescent="0.25">
      <c r="A9" s="5" t="s">
        <v>83</v>
      </c>
      <c r="B9" s="5">
        <v>5</v>
      </c>
      <c r="C9" s="5"/>
      <c r="D9" s="5">
        <f>C9*$B9/10</f>
        <v>0</v>
      </c>
      <c r="E9" s="5"/>
      <c r="F9" s="5">
        <f>E9*$B9/10</f>
        <v>0</v>
      </c>
      <c r="G9" s="5"/>
      <c r="H9" s="5">
        <f>G9*$B9/10</f>
        <v>0</v>
      </c>
      <c r="I9" s="5"/>
      <c r="J9" s="5">
        <f>I9*$B9/10</f>
        <v>0</v>
      </c>
      <c r="K9" s="5"/>
    </row>
    <row r="10" spans="1:11" x14ac:dyDescent="0.25">
      <c r="A10" s="7" t="s">
        <v>54</v>
      </c>
      <c r="B10" s="7">
        <f>SUM(B2:B9)</f>
        <v>100</v>
      </c>
      <c r="C10" s="7"/>
      <c r="D10" s="7">
        <f>SUM(D2:D9)</f>
        <v>0</v>
      </c>
      <c r="E10" s="7"/>
      <c r="F10" s="7">
        <f>SUM(F2:F9)</f>
        <v>0</v>
      </c>
      <c r="G10" s="7"/>
      <c r="H10" s="7">
        <f>SUM(H2:H9)</f>
        <v>0</v>
      </c>
      <c r="I10" s="7"/>
      <c r="J10" s="7">
        <f>SUM(J2:J9)</f>
        <v>0</v>
      </c>
      <c r="K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Tender Summary</vt:lpstr>
      <vt:lpstr>Trade Comparison</vt:lpstr>
      <vt:lpstr>Clarifications</vt:lpstr>
      <vt:lpstr>Evaluation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Queuebee</dc:creator>
  <cp:lastModifiedBy>Colin Queuebee</cp:lastModifiedBy>
  <dcterms:created xsi:type="dcterms:W3CDTF">2026-08-30T14:45:03Z</dcterms:created>
  <dcterms:modified xsi:type="dcterms:W3CDTF">2026-08-30T14:45:04Z</dcterms:modified>
</cp:coreProperties>
</file>